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i Presupuesto" sheetId="1" state="visible" r:id="rId3"/>
  </sheets>
  <definedNames>
    <definedName function="false" hidden="false" localSheetId="0" name="_xlnm.Print_Area" vbProcedure="false">'Mi Presupuesto'!$A$1:$H$61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G8" authorId="0">
      <text>
        <r>
          <rPr>
            <sz val="10"/>
            <rFont val="Arial"/>
            <family val="2"/>
          </rPr>
          <t xml:space="preserve">Rangos guía de la clase Presupuesto Sin Culpa (Maria Nez). Ajústalos a tu vida.</t>
        </r>
      </text>
    </comment>
  </commentList>
</comments>
</file>

<file path=xl/sharedStrings.xml><?xml version="1.0" encoding="utf-8"?>
<sst xmlns="http://schemas.openxmlformats.org/spreadsheetml/2006/main" count="82" uniqueCount="60">
  <si>
    <t xml:space="preserve">Tu Presupuesto Sin Culpa · Calculadora</t>
  </si>
  <si>
    <t xml:space="preserve">Maria Nez · Educadora financiera · marianez.com</t>
  </si>
  <si>
    <t xml:space="preserve">Cómo usarla: escribe tus números SOLO en las celdas amarillas (cantidades al mes). Lo demás se calcula solo. Los números de ejemplo son de un cheque de $3,200 al mes: bórralos y pon los tuyos.</t>
  </si>
  <si>
    <t xml:space="preserve">Tu ingreso (lo que te llega)</t>
  </si>
  <si>
    <t xml:space="preserve">Al mes</t>
  </si>
  <si>
    <t xml:space="preserve">Al año</t>
  </si>
  <si>
    <t xml:space="preserve">Metas usadas (puedes cambiarlas):</t>
  </si>
  <si>
    <t xml:space="preserve">Cheque / sueldo</t>
  </si>
  <si>
    <t xml:space="preserve">Gastos fijos máximo</t>
  </si>
  <si>
    <t xml:space="preserve">Trabajo extra o en efectivo</t>
  </si>
  <si>
    <t xml:space="preserve">Ahorro mínimo</t>
  </si>
  <si>
    <t xml:space="preserve">Otro ingreso</t>
  </si>
  <si>
    <t xml:space="preserve">Inversión mínima</t>
  </si>
  <si>
    <t xml:space="preserve">Gastos sin culpa máximo</t>
  </si>
  <si>
    <t xml:space="preserve">Total</t>
  </si>
  <si>
    <t xml:space="preserve">Rangos guía de la clase Presupuesto Sin Culpa (Maria Nez). Ajústalos a tu vida.</t>
  </si>
  <si>
    <t xml:space="preserve">Gastos fijos</t>
  </si>
  <si>
    <t xml:space="preserve">Lo que pagas sí o sí cada mes</t>
  </si>
  <si>
    <t xml:space="preserve">Tu resumen</t>
  </si>
  <si>
    <t xml:space="preserve">Renta o hipoteca</t>
  </si>
  <si>
    <t xml:space="preserve">Categoría</t>
  </si>
  <si>
    <t xml:space="preserve">% de tu ingreso</t>
  </si>
  <si>
    <t xml:space="preserve">¿Cómo vas?</t>
  </si>
  <si>
    <t xml:space="preserve">Luz, gas y agua</t>
  </si>
  <si>
    <t xml:space="preserve">Gastos fijos (60% o menos)</t>
  </si>
  <si>
    <t xml:space="preserve">Teléfono e internet</t>
  </si>
  <si>
    <t xml:space="preserve">Familia (Tú decides)</t>
  </si>
  <si>
    <t xml:space="preserve">Seguros (carro, casa, salud)</t>
  </si>
  <si>
    <t xml:space="preserve">Ahorro (10% o más)</t>
  </si>
  <si>
    <t xml:space="preserve">Carro (pago + gasolina)</t>
  </si>
  <si>
    <t xml:space="preserve">Inversión (5% o más)</t>
  </si>
  <si>
    <t xml:space="preserve">Comida del súper</t>
  </si>
  <si>
    <t xml:space="preserve">Gastos sin culpa (35% o menos)</t>
  </si>
  <si>
    <t xml:space="preserve">Pago mínimo de deudas</t>
  </si>
  <si>
    <t xml:space="preserve">Total que asignaste</t>
  </si>
  <si>
    <t xml:space="preserve">Cuidado de niños</t>
  </si>
  <si>
    <t xml:space="preserve">Te queda sin asignar</t>
  </si>
  <si>
    <t xml:space="preserve">Otro</t>
  </si>
  <si>
    <t xml:space="preserve">Meta: $0. Cada dólar tiene un trabajo.</t>
  </si>
  <si>
    <t xml:space="preserve">Familia</t>
  </si>
  <si>
    <t xml:space="preserve">Lo que mandas o das, con un número claro</t>
  </si>
  <si>
    <t xml:space="preserve">Dinero que mando a mi familia</t>
  </si>
  <si>
    <t xml:space="preserve">Ayuda a familia aquí</t>
  </si>
  <si>
    <t xml:space="preserve">Ahorro</t>
  </si>
  <si>
    <t xml:space="preserve">Fondo de emergencia y metas</t>
  </si>
  <si>
    <t xml:space="preserve">Fondo de emergencia</t>
  </si>
  <si>
    <t xml:space="preserve">Meta (casa, carro, viaje…)</t>
  </si>
  <si>
    <t xml:space="preserve">Pago extra a deudas</t>
  </si>
  <si>
    <t xml:space="preserve">Inversión</t>
  </si>
  <si>
    <t xml:space="preserve">Tu dinero trabajando para ti</t>
  </si>
  <si>
    <t xml:space="preserve">Cuenta de retiro (401k o IRA)</t>
  </si>
  <si>
    <t xml:space="preserve">Otra inversión</t>
  </si>
  <si>
    <t xml:space="preserve">Gastos sin culpa</t>
  </si>
  <si>
    <t xml:space="preserve">Lo que disfrutas, sin pedir perdón</t>
  </si>
  <si>
    <t xml:space="preserve">Comer fuera</t>
  </si>
  <si>
    <t xml:space="preserve">Compras</t>
  </si>
  <si>
    <t xml:space="preserve">Salidas y diversión</t>
  </si>
  <si>
    <t xml:space="preserve">Suscripciones</t>
  </si>
  <si>
    <t xml:space="preserve">Regalos y celebraciones</t>
  </si>
  <si>
    <t xml:space="preserve">Este contenido es solo para fines educativos y no es asesoría financiera, legal ni de impuestos.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</si>
</sst>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;&quot;-$&quot;#,##0;\-"/>
    <numFmt numFmtId="166" formatCode="0%"/>
    <numFmt numFmtId="167" formatCode="0.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b val="true"/>
      <sz val="10"/>
      <color rgb="FFF0A202"/>
      <name val="Arial"/>
      <family val="0"/>
      <charset val="1"/>
    </font>
    <font>
      <i val="true"/>
      <sz val="10"/>
      <color rgb="FF33463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0F3B34"/>
      <name val="Arial"/>
      <family val="0"/>
      <charset val="1"/>
    </font>
    <font>
      <sz val="11"/>
      <color rgb="FF14231F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8"/>
      <color rgb="FF5B6B65"/>
      <name val="Arial"/>
      <family val="0"/>
      <charset val="1"/>
    </font>
    <font>
      <i val="true"/>
      <sz val="9"/>
      <color rgb="FF5B6B65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F3B34"/>
      <name val="Arial"/>
      <family val="0"/>
      <charset val="1"/>
    </font>
    <font>
      <b val="true"/>
      <sz val="12"/>
      <color rgb="FF0F3B34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F3B34"/>
        <bgColor rgb="FF14231F"/>
      </patternFill>
    </fill>
    <fill>
      <patternFill patternType="solid">
        <fgColor rgb="FFFFF2CC"/>
        <bgColor rgb="FFF5F8F6"/>
      </patternFill>
    </fill>
    <fill>
      <patternFill patternType="solid">
        <fgColor rgb="FFF5F8F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6D1"/>
      </left>
      <right style="thin">
        <color rgb="FFC9D6D1"/>
      </right>
      <top style="thin">
        <color rgb="FFC9D6D1"/>
      </top>
      <bottom style="thin">
        <color rgb="FFC9D6D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5F8F6"/>
      <rgbColor rgb="FF660066"/>
      <rgbColor rgb="FFFF8080"/>
      <rgbColor rgb="FF0066CC"/>
      <rgbColor rgb="FFC9D6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0A202"/>
      <rgbColor rgb="FFFF6600"/>
      <rgbColor rgb="FF5B6B65"/>
      <rgbColor rgb="FF969696"/>
      <rgbColor rgb="FF0F3B34"/>
      <rgbColor rgb="FF339966"/>
      <rgbColor rgb="FF14231F"/>
      <rgbColor rgb="FF333300"/>
      <rgbColor rgb="FF993300"/>
      <rgbColor rgb="FF993366"/>
      <rgbColor rgb="FF333399"/>
      <rgbColor rgb="FF3346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6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6"/>
    <col collapsed="false" customWidth="true" hidden="false" outlineLevel="0" max="4" min="3" style="0" width="13"/>
    <col collapsed="false" customWidth="true" hidden="false" outlineLevel="0" max="5" min="5" style="0" width="3"/>
    <col collapsed="false" customWidth="true" hidden="false" outlineLevel="0" max="6" min="6" style="0" width="34"/>
    <col collapsed="false" customWidth="true" hidden="false" outlineLevel="0" max="7" min="7" style="0" width="15"/>
    <col collapsed="false" customWidth="true" hidden="false" outlineLevel="0" max="8" min="8" style="0" width="24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1"/>
      <c r="B2" s="2" t="s">
        <v>0</v>
      </c>
      <c r="C2" s="1"/>
      <c r="D2" s="1"/>
      <c r="E2" s="1"/>
      <c r="F2" s="1"/>
      <c r="G2" s="1"/>
      <c r="H2" s="1"/>
    </row>
    <row r="3" customFormat="false" ht="15" hidden="false" customHeight="false" outlineLevel="0" collapsed="false">
      <c r="A3" s="1"/>
      <c r="B3" s="3" t="s">
        <v>1</v>
      </c>
      <c r="C3" s="1"/>
      <c r="D3" s="1"/>
      <c r="E3" s="1"/>
      <c r="F3" s="1"/>
      <c r="G3" s="1"/>
      <c r="H3" s="1"/>
    </row>
    <row r="5" customFormat="false" ht="42" hidden="false" customHeight="true" outlineLevel="0" collapsed="false">
      <c r="B5" s="4" t="s">
        <v>2</v>
      </c>
      <c r="C5" s="4"/>
      <c r="D5" s="4"/>
      <c r="E5" s="4"/>
      <c r="F5" s="4"/>
      <c r="G5" s="4"/>
      <c r="H5" s="4"/>
    </row>
    <row r="7" customFormat="false" ht="15" hidden="false" customHeight="false" outlineLevel="0" collapsed="false">
      <c r="B7" s="5" t="s">
        <v>3</v>
      </c>
      <c r="C7" s="6" t="s">
        <v>4</v>
      </c>
      <c r="D7" s="6" t="s">
        <v>5</v>
      </c>
      <c r="F7" s="7" t="s">
        <v>6</v>
      </c>
    </row>
    <row r="8" customFormat="false" ht="15" hidden="false" customHeight="false" outlineLevel="0" collapsed="false">
      <c r="B8" s="8" t="s">
        <v>7</v>
      </c>
      <c r="C8" s="9" t="n">
        <v>3200</v>
      </c>
      <c r="D8" s="10" t="n">
        <f aca="false">C8*12</f>
        <v>38400</v>
      </c>
      <c r="F8" s="8" t="s">
        <v>8</v>
      </c>
      <c r="G8" s="11" t="n">
        <v>0.6</v>
      </c>
    </row>
    <row r="9" customFormat="false" ht="15" hidden="false" customHeight="false" outlineLevel="0" collapsed="false">
      <c r="B9" s="8" t="s">
        <v>9</v>
      </c>
      <c r="C9" s="9"/>
      <c r="D9" s="10" t="n">
        <f aca="false">C9*12</f>
        <v>0</v>
      </c>
      <c r="F9" s="8" t="s">
        <v>10</v>
      </c>
      <c r="G9" s="11" t="n">
        <v>0.1</v>
      </c>
    </row>
    <row r="10" customFormat="false" ht="15" hidden="false" customHeight="false" outlineLevel="0" collapsed="false">
      <c r="B10" s="8" t="s">
        <v>11</v>
      </c>
      <c r="C10" s="9"/>
      <c r="D10" s="10" t="n">
        <f aca="false">C10*12</f>
        <v>0</v>
      </c>
      <c r="F10" s="8" t="s">
        <v>12</v>
      </c>
      <c r="G10" s="11" t="n">
        <v>0.05</v>
      </c>
    </row>
    <row r="11" customFormat="false" ht="15" hidden="false" customHeight="false" outlineLevel="0" collapsed="false">
      <c r="B11" s="8" t="s">
        <v>11</v>
      </c>
      <c r="C11" s="9"/>
      <c r="D11" s="10" t="n">
        <f aca="false">C11*12</f>
        <v>0</v>
      </c>
      <c r="F11" s="8" t="s">
        <v>13</v>
      </c>
      <c r="G11" s="11" t="n">
        <v>0.35</v>
      </c>
    </row>
    <row r="12" customFormat="false" ht="15" hidden="false" customHeight="true" outlineLevel="0" collapsed="false">
      <c r="B12" s="12" t="s">
        <v>14</v>
      </c>
      <c r="C12" s="13" t="n">
        <f aca="false">SUM(C8:C11)</f>
        <v>3200</v>
      </c>
      <c r="D12" s="13" t="n">
        <f aca="false">C12*12</f>
        <v>38400</v>
      </c>
      <c r="F12" s="14" t="s">
        <v>15</v>
      </c>
      <c r="G12" s="14"/>
      <c r="H12" s="14"/>
    </row>
    <row r="13" customFormat="false" ht="15" hidden="false" customHeight="false" outlineLevel="0" collapsed="false">
      <c r="F13" s="14"/>
      <c r="G13" s="14"/>
      <c r="H13" s="14"/>
    </row>
    <row r="14" customFormat="false" ht="15" hidden="false" customHeight="false" outlineLevel="0" collapsed="false">
      <c r="B14" s="5" t="s">
        <v>16</v>
      </c>
      <c r="C14" s="6" t="s">
        <v>4</v>
      </c>
      <c r="D14" s="6" t="s">
        <v>5</v>
      </c>
    </row>
    <row r="15" customFormat="false" ht="15" hidden="false" customHeight="false" outlineLevel="0" collapsed="false">
      <c r="B15" s="15" t="s">
        <v>17</v>
      </c>
      <c r="F15" s="5" t="s">
        <v>18</v>
      </c>
      <c r="G15" s="1"/>
      <c r="H15" s="1"/>
    </row>
    <row r="16" customFormat="false" ht="15" hidden="false" customHeight="false" outlineLevel="0" collapsed="false">
      <c r="B16" s="8" t="s">
        <v>19</v>
      </c>
      <c r="C16" s="9" t="n">
        <v>1000</v>
      </c>
      <c r="D16" s="10" t="n">
        <f aca="false">C16*12</f>
        <v>12000</v>
      </c>
      <c r="F16" s="16" t="s">
        <v>20</v>
      </c>
      <c r="G16" s="17" t="s">
        <v>21</v>
      </c>
      <c r="H16" s="16" t="s">
        <v>22</v>
      </c>
    </row>
    <row r="17" customFormat="false" ht="15" hidden="false" customHeight="false" outlineLevel="0" collapsed="false">
      <c r="B17" s="8" t="s">
        <v>23</v>
      </c>
      <c r="C17" s="9" t="n">
        <v>140</v>
      </c>
      <c r="D17" s="10" t="n">
        <f aca="false">C17*12</f>
        <v>1680</v>
      </c>
      <c r="F17" s="8" t="s">
        <v>24</v>
      </c>
      <c r="G17" s="18" t="n">
        <f aca="false">IF($C$12=0,"",C26/$C$12)</f>
        <v>0.584375</v>
      </c>
      <c r="H17" s="19" t="str">
        <f aca="false">IF(G17="","",IF(G17&lt;=$G$8,"✓ En tu meta","Más de 60%: revisa"))</f>
        <v>✓ En tu meta</v>
      </c>
    </row>
    <row r="18" customFormat="false" ht="15" hidden="false" customHeight="false" outlineLevel="0" collapsed="false">
      <c r="B18" s="8" t="s">
        <v>25</v>
      </c>
      <c r="C18" s="9" t="n">
        <v>80</v>
      </c>
      <c r="D18" s="10" t="n">
        <f aca="false">C18*12</f>
        <v>960</v>
      </c>
      <c r="F18" s="8" t="s">
        <v>26</v>
      </c>
      <c r="G18" s="18" t="n">
        <f aca="false">IF($C$12=0,"",C33/$C$12)</f>
        <v>0.0625</v>
      </c>
      <c r="H18" s="19" t="str">
        <f aca="false">IF(G18="","","Tu número claro")</f>
        <v>Tu número claro</v>
      </c>
    </row>
    <row r="19" customFormat="false" ht="15" hidden="false" customHeight="false" outlineLevel="0" collapsed="false">
      <c r="B19" s="8" t="s">
        <v>27</v>
      </c>
      <c r="C19" s="9" t="n">
        <v>110</v>
      </c>
      <c r="D19" s="10" t="n">
        <f aca="false">C19*12</f>
        <v>1320</v>
      </c>
      <c r="F19" s="8" t="s">
        <v>28</v>
      </c>
      <c r="G19" s="18" t="n">
        <f aca="false">IF($C$12=0,"",C41/$C$12)</f>
        <v>0.1</v>
      </c>
      <c r="H19" s="19" t="str">
        <f aca="false">IF(G19="","",IF(G19&gt;=$G$9,"✓ En tu meta","Menos de 10%"))</f>
        <v>✓ En tu meta</v>
      </c>
    </row>
    <row r="20" customFormat="false" ht="15" hidden="false" customHeight="false" outlineLevel="0" collapsed="false">
      <c r="B20" s="8" t="s">
        <v>29</v>
      </c>
      <c r="C20" s="9" t="n">
        <v>220</v>
      </c>
      <c r="D20" s="10" t="n">
        <f aca="false">C20*12</f>
        <v>2640</v>
      </c>
      <c r="F20" s="8" t="s">
        <v>30</v>
      </c>
      <c r="G20" s="18" t="n">
        <f aca="false">IF($C$12=0,"",C48/$C$12)</f>
        <v>0.05</v>
      </c>
      <c r="H20" s="19" t="str">
        <f aca="false">IF(G20="","",IF(G20&gt;=$G$10,"✓ En tu meta","Empieza con algo"))</f>
        <v>✓ En tu meta</v>
      </c>
    </row>
    <row r="21" customFormat="false" ht="15" hidden="false" customHeight="false" outlineLevel="0" collapsed="false">
      <c r="B21" s="8" t="s">
        <v>31</v>
      </c>
      <c r="C21" s="9" t="n">
        <v>320</v>
      </c>
      <c r="D21" s="10" t="n">
        <f aca="false">C21*12</f>
        <v>3840</v>
      </c>
      <c r="F21" s="8" t="s">
        <v>32</v>
      </c>
      <c r="G21" s="18" t="n">
        <f aca="false">IF($C$12=0,"",C59/$C$12)</f>
        <v>0.203125</v>
      </c>
      <c r="H21" s="19" t="str">
        <f aca="false">IF(G21="","",IF(G21&lt;=$G$11,"✓ En tu meta","Más de 35%"))</f>
        <v>✓ En tu meta</v>
      </c>
    </row>
    <row r="22" customFormat="false" ht="15" hidden="false" customHeight="false" outlineLevel="0" collapsed="false">
      <c r="B22" s="8" t="s">
        <v>33</v>
      </c>
      <c r="C22" s="9"/>
      <c r="D22" s="10" t="n">
        <f aca="false">C22*12</f>
        <v>0</v>
      </c>
      <c r="F22" s="12" t="s">
        <v>34</v>
      </c>
      <c r="G22" s="13" t="n">
        <f aca="false">C26+C33+C41+C48+C59</f>
        <v>3200</v>
      </c>
      <c r="H22" s="20" t="n">
        <f aca="false">IF($C$12=0,"",G22/$C$12)</f>
        <v>1</v>
      </c>
    </row>
    <row r="23" customFormat="false" ht="15" hidden="false" customHeight="false" outlineLevel="0" collapsed="false">
      <c r="B23" s="8" t="s">
        <v>35</v>
      </c>
      <c r="C23" s="9"/>
      <c r="D23" s="10" t="n">
        <f aca="false">C23*12</f>
        <v>0</v>
      </c>
      <c r="F23" s="21" t="s">
        <v>36</v>
      </c>
      <c r="G23" s="22" t="n">
        <f aca="false">$C$12-G22</f>
        <v>0</v>
      </c>
      <c r="H23" s="19" t="str">
        <f aca="false">IF(G23=0,"✓",IF(G23&lt;0,"Te pasaste por "&amp;TEXT(-G23,"$#,##0"),"Te falta asignar "&amp;TEXT(G23,"$#,##0")))</f>
        <v>✓</v>
      </c>
    </row>
    <row r="24" customFormat="false" ht="15" hidden="false" customHeight="false" outlineLevel="0" collapsed="false">
      <c r="B24" s="8" t="s">
        <v>37</v>
      </c>
      <c r="C24" s="9"/>
      <c r="D24" s="10" t="n">
        <f aca="false">C24*12</f>
        <v>0</v>
      </c>
      <c r="F24" s="15" t="s">
        <v>38</v>
      </c>
    </row>
    <row r="25" customFormat="false" ht="15" hidden="false" customHeight="false" outlineLevel="0" collapsed="false">
      <c r="B25" s="8" t="s">
        <v>37</v>
      </c>
      <c r="C25" s="9"/>
      <c r="D25" s="10" t="n">
        <f aca="false">C25*12</f>
        <v>0</v>
      </c>
    </row>
    <row r="26" customFormat="false" ht="15" hidden="false" customHeight="false" outlineLevel="0" collapsed="false">
      <c r="B26" s="12" t="s">
        <v>14</v>
      </c>
      <c r="C26" s="13" t="n">
        <f aca="false">SUM(C16:C25)</f>
        <v>1870</v>
      </c>
      <c r="D26" s="13" t="n">
        <f aca="false">C26*12</f>
        <v>22440</v>
      </c>
    </row>
    <row r="28" customFormat="false" ht="15" hidden="false" customHeight="false" outlineLevel="0" collapsed="false">
      <c r="B28" s="5" t="s">
        <v>39</v>
      </c>
      <c r="C28" s="6" t="s">
        <v>4</v>
      </c>
      <c r="D28" s="6" t="s">
        <v>5</v>
      </c>
    </row>
    <row r="29" customFormat="false" ht="15" hidden="false" customHeight="false" outlineLevel="0" collapsed="false">
      <c r="B29" s="15" t="s">
        <v>40</v>
      </c>
    </row>
    <row r="30" customFormat="false" ht="15" hidden="false" customHeight="false" outlineLevel="0" collapsed="false">
      <c r="B30" s="8" t="s">
        <v>41</v>
      </c>
      <c r="C30" s="9" t="n">
        <v>200</v>
      </c>
      <c r="D30" s="10" t="n">
        <f aca="false">C30*12</f>
        <v>2400</v>
      </c>
    </row>
    <row r="31" customFormat="false" ht="15" hidden="false" customHeight="false" outlineLevel="0" collapsed="false">
      <c r="B31" s="8" t="s">
        <v>42</v>
      </c>
      <c r="C31" s="9"/>
      <c r="D31" s="10" t="n">
        <f aca="false">C31*12</f>
        <v>0</v>
      </c>
    </row>
    <row r="32" customFormat="false" ht="15" hidden="false" customHeight="false" outlineLevel="0" collapsed="false">
      <c r="B32" s="8" t="s">
        <v>37</v>
      </c>
      <c r="C32" s="9"/>
      <c r="D32" s="10" t="n">
        <f aca="false">C32*12</f>
        <v>0</v>
      </c>
    </row>
    <row r="33" customFormat="false" ht="15" hidden="false" customHeight="false" outlineLevel="0" collapsed="false">
      <c r="B33" s="12" t="s">
        <v>14</v>
      </c>
      <c r="C33" s="13" t="n">
        <f aca="false">SUM(C30:C32)</f>
        <v>200</v>
      </c>
      <c r="D33" s="13" t="n">
        <f aca="false">C33*12</f>
        <v>2400</v>
      </c>
    </row>
    <row r="35" customFormat="false" ht="15" hidden="false" customHeight="false" outlineLevel="0" collapsed="false">
      <c r="B35" s="5" t="s">
        <v>43</v>
      </c>
      <c r="C35" s="6" t="s">
        <v>4</v>
      </c>
      <c r="D35" s="6" t="s">
        <v>5</v>
      </c>
    </row>
    <row r="36" customFormat="false" ht="15" hidden="false" customHeight="false" outlineLevel="0" collapsed="false">
      <c r="B36" s="15" t="s">
        <v>44</v>
      </c>
    </row>
    <row r="37" customFormat="false" ht="15" hidden="false" customHeight="false" outlineLevel="0" collapsed="false">
      <c r="B37" s="8" t="s">
        <v>45</v>
      </c>
      <c r="C37" s="9" t="n">
        <v>220</v>
      </c>
      <c r="D37" s="10" t="n">
        <f aca="false">C37*12</f>
        <v>2640</v>
      </c>
    </row>
    <row r="38" customFormat="false" ht="15" hidden="false" customHeight="false" outlineLevel="0" collapsed="false">
      <c r="B38" s="8" t="s">
        <v>46</v>
      </c>
      <c r="C38" s="9" t="n">
        <v>100</v>
      </c>
      <c r="D38" s="10" t="n">
        <f aca="false">C38*12</f>
        <v>1200</v>
      </c>
    </row>
    <row r="39" customFormat="false" ht="15" hidden="false" customHeight="false" outlineLevel="0" collapsed="false">
      <c r="B39" s="8" t="s">
        <v>47</v>
      </c>
      <c r="C39" s="9"/>
      <c r="D39" s="10" t="n">
        <f aca="false">C39*12</f>
        <v>0</v>
      </c>
    </row>
    <row r="40" customFormat="false" ht="15" hidden="false" customHeight="false" outlineLevel="0" collapsed="false">
      <c r="B40" s="8" t="s">
        <v>37</v>
      </c>
      <c r="C40" s="9"/>
      <c r="D40" s="10" t="n">
        <f aca="false">C40*12</f>
        <v>0</v>
      </c>
    </row>
    <row r="41" customFormat="false" ht="15" hidden="false" customHeight="false" outlineLevel="0" collapsed="false">
      <c r="B41" s="12" t="s">
        <v>14</v>
      </c>
      <c r="C41" s="13" t="n">
        <f aca="false">SUM(C37:C40)</f>
        <v>320</v>
      </c>
      <c r="D41" s="13" t="n">
        <f aca="false">C41*12</f>
        <v>3840</v>
      </c>
    </row>
    <row r="43" customFormat="false" ht="15" hidden="false" customHeight="false" outlineLevel="0" collapsed="false">
      <c r="B43" s="5" t="s">
        <v>48</v>
      </c>
      <c r="C43" s="6" t="s">
        <v>4</v>
      </c>
      <c r="D43" s="6" t="s">
        <v>5</v>
      </c>
    </row>
    <row r="44" customFormat="false" ht="15" hidden="false" customHeight="false" outlineLevel="0" collapsed="false">
      <c r="B44" s="15" t="s">
        <v>49</v>
      </c>
    </row>
    <row r="45" customFormat="false" ht="15" hidden="false" customHeight="false" outlineLevel="0" collapsed="false">
      <c r="B45" s="8" t="s">
        <v>50</v>
      </c>
      <c r="C45" s="9" t="n">
        <v>160</v>
      </c>
      <c r="D45" s="10" t="n">
        <f aca="false">C45*12</f>
        <v>1920</v>
      </c>
    </row>
    <row r="46" customFormat="false" ht="15" hidden="false" customHeight="false" outlineLevel="0" collapsed="false">
      <c r="B46" s="8" t="s">
        <v>51</v>
      </c>
      <c r="C46" s="9"/>
      <c r="D46" s="10" t="n">
        <f aca="false">C46*12</f>
        <v>0</v>
      </c>
    </row>
    <row r="47" customFormat="false" ht="15" hidden="false" customHeight="false" outlineLevel="0" collapsed="false">
      <c r="B47" s="8" t="s">
        <v>37</v>
      </c>
      <c r="C47" s="9"/>
      <c r="D47" s="10" t="n">
        <f aca="false">C47*12</f>
        <v>0</v>
      </c>
    </row>
    <row r="48" customFormat="false" ht="15" hidden="false" customHeight="false" outlineLevel="0" collapsed="false">
      <c r="B48" s="12" t="s">
        <v>14</v>
      </c>
      <c r="C48" s="13" t="n">
        <f aca="false">SUM(C45:C47)</f>
        <v>160</v>
      </c>
      <c r="D48" s="13" t="n">
        <f aca="false">C48*12</f>
        <v>1920</v>
      </c>
    </row>
    <row r="50" customFormat="false" ht="15" hidden="false" customHeight="false" outlineLevel="0" collapsed="false">
      <c r="B50" s="5" t="s">
        <v>52</v>
      </c>
      <c r="C50" s="6" t="s">
        <v>4</v>
      </c>
      <c r="D50" s="6" t="s">
        <v>5</v>
      </c>
    </row>
    <row r="51" customFormat="false" ht="15" hidden="false" customHeight="false" outlineLevel="0" collapsed="false">
      <c r="B51" s="15" t="s">
        <v>53</v>
      </c>
    </row>
    <row r="52" customFormat="false" ht="15" hidden="false" customHeight="false" outlineLevel="0" collapsed="false">
      <c r="B52" s="8" t="s">
        <v>54</v>
      </c>
      <c r="C52" s="9" t="n">
        <v>200</v>
      </c>
      <c r="D52" s="10" t="n">
        <f aca="false">C52*12</f>
        <v>2400</v>
      </c>
    </row>
    <row r="53" customFormat="false" ht="15" hidden="false" customHeight="false" outlineLevel="0" collapsed="false">
      <c r="B53" s="8" t="s">
        <v>55</v>
      </c>
      <c r="C53" s="9" t="n">
        <v>150</v>
      </c>
      <c r="D53" s="10" t="n">
        <f aca="false">C53*12</f>
        <v>1800</v>
      </c>
    </row>
    <row r="54" customFormat="false" ht="15" hidden="false" customHeight="false" outlineLevel="0" collapsed="false">
      <c r="B54" s="8" t="s">
        <v>56</v>
      </c>
      <c r="C54" s="9" t="n">
        <v>150</v>
      </c>
      <c r="D54" s="10" t="n">
        <f aca="false">C54*12</f>
        <v>1800</v>
      </c>
    </row>
    <row r="55" customFormat="false" ht="15" hidden="false" customHeight="false" outlineLevel="0" collapsed="false">
      <c r="B55" s="8" t="s">
        <v>57</v>
      </c>
      <c r="C55" s="9" t="n">
        <v>50</v>
      </c>
      <c r="D55" s="10" t="n">
        <f aca="false">C55*12</f>
        <v>600</v>
      </c>
    </row>
    <row r="56" customFormat="false" ht="15" hidden="false" customHeight="false" outlineLevel="0" collapsed="false">
      <c r="B56" s="8" t="s">
        <v>58</v>
      </c>
      <c r="C56" s="9" t="n">
        <v>100</v>
      </c>
      <c r="D56" s="10" t="n">
        <f aca="false">C56*12</f>
        <v>1200</v>
      </c>
    </row>
    <row r="57" customFormat="false" ht="15" hidden="false" customHeight="false" outlineLevel="0" collapsed="false">
      <c r="B57" s="8" t="s">
        <v>37</v>
      </c>
      <c r="C57" s="9"/>
      <c r="D57" s="10" t="n">
        <f aca="false">C57*12</f>
        <v>0</v>
      </c>
    </row>
    <row r="58" customFormat="false" ht="15" hidden="false" customHeight="false" outlineLevel="0" collapsed="false">
      <c r="B58" s="8" t="s">
        <v>37</v>
      </c>
      <c r="C58" s="9"/>
      <c r="D58" s="10" t="n">
        <f aca="false">C58*12</f>
        <v>0</v>
      </c>
    </row>
    <row r="59" customFormat="false" ht="15" hidden="false" customHeight="false" outlineLevel="0" collapsed="false">
      <c r="B59" s="12" t="s">
        <v>14</v>
      </c>
      <c r="C59" s="13" t="n">
        <f aca="false">SUM(C52:C58)</f>
        <v>650</v>
      </c>
      <c r="D59" s="13" t="n">
        <f aca="false">C59*12</f>
        <v>7800</v>
      </c>
    </row>
    <row r="61" customFormat="false" ht="15" hidden="false" customHeight="false" outlineLevel="0" collapsed="false">
      <c r="B61" s="23" t="s">
        <v>59</v>
      </c>
      <c r="C61" s="23"/>
      <c r="D61" s="23"/>
      <c r="E61" s="23"/>
      <c r="F61" s="23"/>
      <c r="G61" s="23"/>
      <c r="H61" s="23"/>
    </row>
  </sheetData>
  <mergeCells count="3">
    <mergeCell ref="B5:H5"/>
    <mergeCell ref="F12:H13"/>
    <mergeCell ref="B61:H6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2026-10-16T17:12:39Z</dcterms:created>
  <dc:creator>openpyxl</dc:creator>
  <dc:description/>
  <dc:language>en-US</dc:language>
  <cp:lastModifiedBy/>
  <dcterms:modified xsi:type="dcterms:W3CDTF">2026-10-16T17:12:39Z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